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ПРОТОКОЛЫ общих собраний\Протокол 2022 г\"/>
    </mc:Choice>
  </mc:AlternateContent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O11" i="1" l="1"/>
  <c r="K23" i="1" l="1"/>
  <c r="I23" i="1"/>
  <c r="J23" i="1"/>
  <c r="M23" i="1"/>
  <c r="N23" i="1"/>
  <c r="O20" i="1"/>
  <c r="O23" i="1" s="1"/>
  <c r="N20" i="1"/>
  <c r="D11" i="1" l="1"/>
  <c r="K8" i="1" l="1"/>
  <c r="M11" i="1" l="1"/>
  <c r="N11" i="1" l="1"/>
  <c r="J11" i="1"/>
  <c r="I11" i="1"/>
  <c r="H11" i="1"/>
  <c r="G11" i="1"/>
  <c r="F11" i="1"/>
  <c r="O8" i="1"/>
  <c r="K7" i="1"/>
  <c r="K6" i="1"/>
  <c r="K11" i="1" l="1"/>
</calcChain>
</file>

<file path=xl/sharedStrings.xml><?xml version="1.0" encoding="utf-8"?>
<sst xmlns="http://schemas.openxmlformats.org/spreadsheetml/2006/main" count="32" uniqueCount="30">
  <si>
    <t>Должность</t>
  </si>
  <si>
    <t>К-во чел.</t>
  </si>
  <si>
    <t>Председатель правления</t>
  </si>
  <si>
    <t>Управление</t>
  </si>
  <si>
    <t>№№ п/п</t>
  </si>
  <si>
    <t>К-во отрабмес.</t>
  </si>
  <si>
    <t>Основное подразделение</t>
  </si>
  <si>
    <t>ИТОГО:</t>
  </si>
  <si>
    <t xml:space="preserve">                 Страховые взносы</t>
  </si>
  <si>
    <t xml:space="preserve">    22% в ПФ</t>
  </si>
  <si>
    <t xml:space="preserve">   5,1% в       ФОМС</t>
  </si>
  <si>
    <t xml:space="preserve">   2,9% в            ФСС</t>
  </si>
  <si>
    <t xml:space="preserve">0,2% в      ФСС </t>
  </si>
  <si>
    <t>Итого страховых выплат</t>
  </si>
  <si>
    <t xml:space="preserve">Сторож </t>
  </si>
  <si>
    <t>Бухгалтер</t>
  </si>
  <si>
    <r>
      <t xml:space="preserve">в т.ч </t>
    </r>
    <r>
      <rPr>
        <b/>
        <sz val="11"/>
        <color theme="1"/>
        <rFont val="Calibri"/>
        <family val="2"/>
        <charset val="204"/>
        <scheme val="minor"/>
      </rPr>
      <t>НДФЛ</t>
    </r>
    <r>
      <rPr>
        <sz val="11"/>
        <color theme="1"/>
        <rFont val="Calibri"/>
        <family val="2"/>
        <charset val="204"/>
        <scheme val="minor"/>
      </rPr>
      <t xml:space="preserve"> 13%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</si>
  <si>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НДФЛ</t>
    </r>
    <r>
      <rPr>
        <sz val="11"/>
        <color theme="1"/>
        <rFont val="Calibri"/>
        <family val="2"/>
        <charset val="204"/>
        <scheme val="minor"/>
      </rPr>
      <t xml:space="preserve"> по отпускным 13%</t>
    </r>
  </si>
  <si>
    <t>Выплата отпускных</t>
  </si>
  <si>
    <t>Месячый оклад</t>
  </si>
  <si>
    <t>Начислено в месячный оклад</t>
  </si>
  <si>
    <t>Фонд заработной платы</t>
  </si>
  <si>
    <t>ИТОГО выплат по штатному расписанию</t>
  </si>
  <si>
    <t>12 месяцев</t>
  </si>
  <si>
    <t>ИТОГО начислено на отпуск</t>
  </si>
  <si>
    <t xml:space="preserve">Начисления (стр.вз.) к отпускным </t>
  </si>
  <si>
    <t>ВСЕГО выплат по шт распис с отпускными</t>
  </si>
  <si>
    <t>Итого:</t>
  </si>
  <si>
    <t>Техник</t>
  </si>
  <si>
    <r>
      <t xml:space="preserve"> </t>
    </r>
    <r>
      <rPr>
        <b/>
        <sz val="14"/>
        <color theme="1"/>
        <rFont val="Calibri"/>
        <family val="2"/>
        <charset val="204"/>
        <scheme val="minor"/>
      </rPr>
      <t>Расчет выплат по Штатному расписание СНТ "Арфа" на период с 01 мая 2022 года по 30 апреля 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</si>
</sst>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2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  <xf numFmtId="0" fontId="0" fillId="0" borderId="3" xfId="0" applyBorder="1"/>
    <xf numFmtId="3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 wrapText="1"/>
    </xf>
    <xf numFmtId="3" fontId="0" fillId="0" borderId="8" xfId="0" applyNumberFormat="1" applyBorder="1"/>
    <xf numFmtId="0" fontId="0" fillId="0" borderId="8" xfId="0" applyBorder="1"/>
    <xf numFmtId="0" fontId="0" fillId="0" borderId="9" xfId="0" applyBorder="1"/>
    <xf numFmtId="3" fontId="0" fillId="0" borderId="9" xfId="0" applyNumberFormat="1" applyBorder="1"/>
    <xf numFmtId="0" fontId="0" fillId="0" borderId="7" xfId="0" applyBorder="1"/>
    <xf numFmtId="0" fontId="0" fillId="0" borderId="8" xfId="0" applyBorder="1" applyAlignment="1">
      <alignment vertical="center" wrapText="1"/>
    </xf>
    <xf numFmtId="0" fontId="0" fillId="0" borderId="1" xfId="0" applyBorder="1"/>
    <xf numFmtId="3" fontId="0" fillId="0" borderId="5" xfId="0" applyNumberFormat="1" applyBorder="1"/>
    <xf numFmtId="3" fontId="0" fillId="0" borderId="1" xfId="0" applyNumberFormat="1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3" fontId="0" fillId="0" borderId="7" xfId="0" applyNumberFormat="1" applyBorder="1"/>
    <xf numFmtId="3" fontId="0" fillId="0" borderId="2" xfId="0" applyNumberFormat="1" applyBorder="1"/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3" fillId="0" borderId="0" xfId="0" applyFont="1"/>
    <xf numFmtId="0" fontId="1" fillId="0" borderId="5" xfId="0" applyFon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7" xfId="0" applyBorder="1" applyAlignment="1">
      <alignment horizontal="center"/>
    </xf>
    <xf numFmtId="3" fontId="1" fillId="0" borderId="0" xfId="0" applyNumberFormat="1" applyFont="1" applyBorder="1"/>
    <xf numFmtId="0" fontId="1" fillId="0" borderId="2" xfId="0" applyFont="1" applyBorder="1"/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3" fontId="1" fillId="0" borderId="2" xfId="0" applyNumberFormat="1" applyFont="1" applyBorder="1"/>
    <xf numFmtId="3" fontId="1" fillId="0" borderId="8" xfId="0" applyNumberFormat="1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6" xfId="0" applyFont="1" applyBorder="1"/>
    <xf numFmtId="3" fontId="0" fillId="0" borderId="8" xfId="0" applyNumberFormat="1" applyBorder="1" applyAlignment="1">
      <alignment horizontal="right"/>
    </xf>
    <xf numFmtId="0" fontId="0" fillId="0" borderId="9" xfId="0" applyFill="1" applyBorder="1" applyAlignment="1">
      <alignment vertical="center" wrapText="1"/>
    </xf>
    <xf numFmtId="0" fontId="1" fillId="0" borderId="7" xfId="0" applyFont="1" applyBorder="1"/>
    <xf numFmtId="3" fontId="0" fillId="0" borderId="0" xfId="0" applyNumberFormat="1" applyFont="1" applyBorder="1"/>
    <xf numFmtId="0" fontId="0" fillId="0" borderId="0" xfId="0" applyFont="1" applyBorder="1"/>
    <xf numFmtId="0" fontId="0" fillId="0" borderId="10" xfId="0" applyBorder="1"/>
    <xf numFmtId="0" fontId="0" fillId="0" borderId="11" xfId="0" applyBorder="1" applyAlignment="1">
      <alignment vertical="center" wrapText="1"/>
    </xf>
    <xf numFmtId="3" fontId="1" fillId="0" borderId="5" xfId="0" applyNumberFormat="1" applyFont="1" applyBorder="1"/>
    <xf numFmtId="0" fontId="1" fillId="0" borderId="8" xfId="0" applyFont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0" xfId="0" applyAlignment="1"/>
    <xf numFmtId="0" fontId="1" fillId="0" borderId="0" xfId="0" applyFont="1" applyFill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wrapText="1"/>
    </xf>
    <xf numFmtId="3" fontId="1" fillId="0" borderId="7" xfId="0" applyNumberFormat="1" applyFont="1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45"/>
  <sheetViews>
    <sheetView tabSelected="1" workbookViewId="0">
      <selection activeCell="Q8" sqref="Q8"/>
    </sheetView>
  </sheetViews>
  <sheetFormatPr defaultRowHeight="15" x14ac:dyDescent="0.25"/>
  <cols>
    <col min="1" max="1" width="5" customWidth="1"/>
    <col min="2" max="2" width="23.7109375" customWidth="1"/>
    <col min="3" max="3" width="5.7109375" customWidth="1"/>
    <col min="4" max="4" width="11.42578125" customWidth="1"/>
    <col min="5" max="5" width="6" customWidth="1"/>
    <col min="6" max="6" width="11.42578125" customWidth="1"/>
    <col min="7" max="7" width="8" customWidth="1"/>
    <col min="8" max="8" width="7.7109375" customWidth="1"/>
    <col min="9" max="9" width="9" customWidth="1"/>
    <col min="10" max="10" width="8.7109375" customWidth="1"/>
    <col min="11" max="11" width="11.140625" customWidth="1"/>
    <col min="12" max="12" width="0.5703125" customWidth="1"/>
    <col min="13" max="13" width="10.7109375" customWidth="1"/>
    <col min="14" max="14" width="9.42578125" customWidth="1"/>
    <col min="15" max="15" width="12.42578125" customWidth="1"/>
    <col min="16" max="16" width="12.28515625" customWidth="1"/>
    <col min="17" max="17" width="11" customWidth="1"/>
    <col min="18" max="18" width="12" customWidth="1"/>
    <col min="19" max="19" width="11.85546875" customWidth="1"/>
    <col min="20" max="20" width="12.42578125" customWidth="1"/>
  </cols>
  <sheetData>
    <row r="2" spans="1:16" ht="18.75" x14ac:dyDescent="0.3">
      <c r="A2" s="56"/>
      <c r="B2" s="32" t="s">
        <v>29</v>
      </c>
    </row>
    <row r="3" spans="1:16" x14ac:dyDescent="0.25">
      <c r="A3" s="18"/>
      <c r="B3" s="1"/>
      <c r="C3" s="51"/>
      <c r="D3" s="1"/>
      <c r="E3" s="18"/>
      <c r="F3" s="38"/>
      <c r="G3" s="10" t="s">
        <v>8</v>
      </c>
      <c r="H3" s="11"/>
      <c r="I3" s="11"/>
      <c r="J3" s="11"/>
      <c r="K3" s="12"/>
      <c r="L3" s="5"/>
      <c r="M3" s="18"/>
      <c r="N3" s="36"/>
      <c r="O3" s="18" t="s">
        <v>23</v>
      </c>
      <c r="P3" s="5"/>
    </row>
    <row r="4" spans="1:16" ht="60" x14ac:dyDescent="0.25">
      <c r="A4" s="19" t="s">
        <v>4</v>
      </c>
      <c r="B4" s="2" t="s">
        <v>0</v>
      </c>
      <c r="C4" s="52" t="s">
        <v>1</v>
      </c>
      <c r="D4" s="3" t="s">
        <v>20</v>
      </c>
      <c r="E4" s="29" t="s">
        <v>5</v>
      </c>
      <c r="F4" s="39" t="s">
        <v>21</v>
      </c>
      <c r="G4" s="13" t="s">
        <v>9</v>
      </c>
      <c r="H4" s="4" t="s">
        <v>10</v>
      </c>
      <c r="I4" s="13" t="s">
        <v>11</v>
      </c>
      <c r="J4" s="4" t="s">
        <v>12</v>
      </c>
      <c r="K4" s="43" t="s">
        <v>13</v>
      </c>
      <c r="L4" s="4"/>
      <c r="M4" s="28" t="s">
        <v>16</v>
      </c>
      <c r="N4" s="19" t="s">
        <v>19</v>
      </c>
      <c r="O4" s="55" t="s">
        <v>22</v>
      </c>
      <c r="P4" s="57"/>
    </row>
    <row r="5" spans="1:16" x14ac:dyDescent="0.25">
      <c r="A5" s="10"/>
      <c r="B5" s="30" t="s">
        <v>3</v>
      </c>
      <c r="C5" s="23"/>
      <c r="D5" s="24"/>
      <c r="E5" s="24"/>
      <c r="F5" s="40"/>
      <c r="G5" s="24"/>
      <c r="H5" s="24"/>
      <c r="I5" s="11"/>
      <c r="J5" s="11"/>
      <c r="K5" s="45"/>
      <c r="L5" s="5"/>
      <c r="M5" s="25"/>
      <c r="N5" s="25"/>
      <c r="O5" s="15"/>
      <c r="P5" s="5"/>
    </row>
    <row r="6" spans="1:16" x14ac:dyDescent="0.25">
      <c r="A6" s="15">
        <v>1</v>
      </c>
      <c r="B6" s="5" t="s">
        <v>2</v>
      </c>
      <c r="C6" s="18">
        <v>1</v>
      </c>
      <c r="D6" s="6">
        <v>34483</v>
      </c>
      <c r="E6" s="18">
        <v>12</v>
      </c>
      <c r="F6" s="37">
        <v>413796</v>
      </c>
      <c r="G6" s="14">
        <v>91035</v>
      </c>
      <c r="H6" s="7">
        <v>21104</v>
      </c>
      <c r="I6" s="14">
        <v>12000</v>
      </c>
      <c r="J6" s="7">
        <v>828</v>
      </c>
      <c r="K6" s="35">
        <f>SUM(G6:J6)</f>
        <v>124967</v>
      </c>
      <c r="L6" s="7"/>
      <c r="M6" s="26">
        <v>53796</v>
      </c>
      <c r="N6" s="14">
        <v>30000</v>
      </c>
      <c r="O6" s="22">
        <v>538763</v>
      </c>
      <c r="P6" s="7"/>
    </row>
    <row r="7" spans="1:16" x14ac:dyDescent="0.25">
      <c r="A7" s="18">
        <v>2</v>
      </c>
      <c r="B7" s="1" t="s">
        <v>15</v>
      </c>
      <c r="C7" s="20">
        <v>1</v>
      </c>
      <c r="D7" s="27">
        <v>27012</v>
      </c>
      <c r="E7" s="20">
        <v>12</v>
      </c>
      <c r="F7" s="41">
        <v>324144</v>
      </c>
      <c r="G7" s="26">
        <v>71312</v>
      </c>
      <c r="H7" s="27">
        <v>16531</v>
      </c>
      <c r="I7" s="26">
        <v>9400</v>
      </c>
      <c r="J7" s="27">
        <v>648</v>
      </c>
      <c r="K7" s="42">
        <f>SUM(G7:J7)</f>
        <v>97891</v>
      </c>
      <c r="L7" s="7"/>
      <c r="M7" s="22">
        <v>42140</v>
      </c>
      <c r="N7" s="26">
        <v>23500</v>
      </c>
      <c r="O7" s="22">
        <v>422035</v>
      </c>
      <c r="P7" s="7"/>
    </row>
    <row r="8" spans="1:16" x14ac:dyDescent="0.25">
      <c r="A8" s="10"/>
      <c r="B8" s="31" t="s">
        <v>6</v>
      </c>
      <c r="C8" s="11"/>
      <c r="D8" s="11"/>
      <c r="E8" s="11"/>
      <c r="F8" s="33"/>
      <c r="G8" s="11"/>
      <c r="H8" s="11"/>
      <c r="I8" s="11"/>
      <c r="J8" s="11"/>
      <c r="K8" s="35">
        <f t="shared" ref="K8" si="0">SUM(G8:J8)</f>
        <v>0</v>
      </c>
      <c r="L8" s="5"/>
      <c r="M8" s="20"/>
      <c r="N8" s="20"/>
      <c r="O8" s="22">
        <f t="shared" ref="O8" si="1">SUM(K8:M8)</f>
        <v>0</v>
      </c>
      <c r="P8" s="7"/>
    </row>
    <row r="9" spans="1:16" x14ac:dyDescent="0.25">
      <c r="A9" s="16">
        <v>1</v>
      </c>
      <c r="B9" s="8" t="s">
        <v>14</v>
      </c>
      <c r="C9" s="20">
        <v>4</v>
      </c>
      <c r="D9" s="9">
        <v>66667</v>
      </c>
      <c r="E9" s="22">
        <v>12</v>
      </c>
      <c r="F9" s="35">
        <v>780000</v>
      </c>
      <c r="G9" s="17">
        <v>169932</v>
      </c>
      <c r="H9" s="9">
        <v>39393</v>
      </c>
      <c r="I9" s="17">
        <v>22400</v>
      </c>
      <c r="J9" s="9">
        <v>1545</v>
      </c>
      <c r="K9" s="42">
        <v>241600</v>
      </c>
      <c r="L9" s="7"/>
      <c r="M9" s="22">
        <v>101400</v>
      </c>
      <c r="N9" s="17">
        <v>58000</v>
      </c>
      <c r="O9" s="22">
        <v>1021600</v>
      </c>
      <c r="P9" s="7"/>
    </row>
    <row r="10" spans="1:16" x14ac:dyDescent="0.25">
      <c r="A10" s="20">
        <v>2</v>
      </c>
      <c r="B10" s="24" t="s">
        <v>28</v>
      </c>
      <c r="C10" s="20">
        <v>1</v>
      </c>
      <c r="D10" s="21">
        <v>17816</v>
      </c>
      <c r="E10" s="22">
        <v>12</v>
      </c>
      <c r="F10" s="35">
        <v>213793</v>
      </c>
      <c r="G10" s="22">
        <v>47034</v>
      </c>
      <c r="H10" s="21">
        <v>10903</v>
      </c>
      <c r="I10" s="22">
        <v>6200</v>
      </c>
      <c r="J10" s="21">
        <v>427</v>
      </c>
      <c r="K10" s="35">
        <v>64565</v>
      </c>
      <c r="L10" s="7"/>
      <c r="M10" s="22">
        <v>27793</v>
      </c>
      <c r="N10" s="22">
        <v>15500</v>
      </c>
      <c r="O10" s="22">
        <v>278358</v>
      </c>
      <c r="P10" s="7"/>
    </row>
    <row r="11" spans="1:16" x14ac:dyDescent="0.25">
      <c r="A11" s="20"/>
      <c r="B11" s="33" t="s">
        <v>7</v>
      </c>
      <c r="C11" s="34">
        <v>7</v>
      </c>
      <c r="D11" s="53">
        <f>SUM(D6:D10)</f>
        <v>145978</v>
      </c>
      <c r="E11" s="34"/>
      <c r="F11" s="35">
        <f>SUM(F6:F10)</f>
        <v>1731733</v>
      </c>
      <c r="G11" s="35">
        <f>SUM(G6:G10)</f>
        <v>379313</v>
      </c>
      <c r="H11" s="35">
        <f>SUM(H6:H10)</f>
        <v>87931</v>
      </c>
      <c r="I11" s="35">
        <f>SUM(I6:I10)</f>
        <v>50000</v>
      </c>
      <c r="J11" s="35">
        <f>SUM(J6:J10)</f>
        <v>3448</v>
      </c>
      <c r="K11" s="35">
        <f>SUM(G11:J11)</f>
        <v>520692</v>
      </c>
      <c r="L11" s="37"/>
      <c r="M11" s="35">
        <f>SUM(M6:M10)</f>
        <v>225129</v>
      </c>
      <c r="N11" s="35">
        <f t="shared" ref="N11" si="2">SUM(N6:N10)</f>
        <v>127000</v>
      </c>
      <c r="O11" s="35">
        <f>SUM(O6:O10)</f>
        <v>2260756</v>
      </c>
      <c r="P11" s="37"/>
    </row>
    <row r="12" spans="1:16" x14ac:dyDescent="0.25">
      <c r="A12" s="5"/>
      <c r="B12" s="44"/>
      <c r="C12" s="44"/>
      <c r="D12" s="37"/>
      <c r="E12" s="44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16" x14ac:dyDescent="0.25">
      <c r="A13" s="5"/>
      <c r="B13" s="44"/>
      <c r="C13" s="44"/>
      <c r="D13" s="37"/>
      <c r="E13" s="44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16" x14ac:dyDescent="0.25">
      <c r="A14" s="5"/>
      <c r="B14" s="44"/>
      <c r="C14" s="44"/>
      <c r="D14" s="37"/>
      <c r="E14" s="44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6" x14ac:dyDescent="0.25">
      <c r="A15" s="5"/>
      <c r="B15" s="44"/>
      <c r="C15" s="44"/>
      <c r="D15" s="37"/>
      <c r="E15" s="44"/>
      <c r="F15" s="37"/>
      <c r="G15" s="37"/>
      <c r="H15" s="37"/>
      <c r="I15" s="48"/>
      <c r="J15" s="18"/>
      <c r="K15" s="18"/>
      <c r="L15" s="37"/>
      <c r="M15" s="18"/>
      <c r="N15" s="18"/>
      <c r="O15" s="18" t="s">
        <v>23</v>
      </c>
      <c r="P15" s="37"/>
    </row>
    <row r="16" spans="1:16" ht="75" x14ac:dyDescent="0.25">
      <c r="A16" s="5"/>
      <c r="B16" s="44"/>
      <c r="C16" s="44"/>
      <c r="D16" s="37"/>
      <c r="E16" s="44"/>
      <c r="F16" s="37"/>
      <c r="G16" s="37"/>
      <c r="H16" s="37"/>
      <c r="I16" s="58" t="s">
        <v>21</v>
      </c>
      <c r="J16" s="54" t="s">
        <v>18</v>
      </c>
      <c r="K16" s="28" t="s">
        <v>17</v>
      </c>
      <c r="L16" s="37"/>
      <c r="M16" s="47" t="s">
        <v>25</v>
      </c>
      <c r="N16" s="55" t="s">
        <v>24</v>
      </c>
      <c r="O16" s="55" t="s">
        <v>26</v>
      </c>
      <c r="P16" s="37"/>
    </row>
    <row r="17" spans="1:16" x14ac:dyDescent="0.25">
      <c r="A17" s="5"/>
      <c r="B17" s="44"/>
      <c r="C17" s="44"/>
      <c r="D17" s="37"/>
      <c r="E17" s="44"/>
      <c r="F17" s="37"/>
      <c r="G17" s="37"/>
      <c r="H17" s="37"/>
      <c r="I17" s="59"/>
      <c r="J17" s="20"/>
      <c r="K17" s="15"/>
      <c r="L17" s="37"/>
      <c r="M17" s="15"/>
      <c r="N17" s="15"/>
      <c r="O17" s="15"/>
      <c r="P17" s="37"/>
    </row>
    <row r="18" spans="1:16" x14ac:dyDescent="0.25">
      <c r="A18" s="5"/>
      <c r="B18" s="44"/>
      <c r="C18" s="44"/>
      <c r="D18" s="37"/>
      <c r="E18" s="44"/>
      <c r="F18" s="37"/>
      <c r="G18" s="37"/>
      <c r="H18" s="37"/>
      <c r="I18" s="42">
        <v>34483</v>
      </c>
      <c r="J18" s="46">
        <v>30000</v>
      </c>
      <c r="K18" s="22">
        <v>4483</v>
      </c>
      <c r="L18" s="37"/>
      <c r="M18" s="22">
        <v>10414</v>
      </c>
      <c r="N18" s="22">
        <v>44897</v>
      </c>
      <c r="O18" s="22">
        <v>583660</v>
      </c>
      <c r="P18" s="37"/>
    </row>
    <row r="19" spans="1:16" x14ac:dyDescent="0.25">
      <c r="A19" s="5"/>
      <c r="B19" s="44"/>
      <c r="C19" s="44"/>
      <c r="D19" s="37"/>
      <c r="E19" s="44"/>
      <c r="F19" s="37"/>
      <c r="G19" s="37"/>
      <c r="H19" s="37"/>
      <c r="I19" s="60">
        <v>27012</v>
      </c>
      <c r="J19" s="26">
        <v>23500</v>
      </c>
      <c r="K19" s="22">
        <v>3512</v>
      </c>
      <c r="L19" s="37"/>
      <c r="M19" s="22">
        <v>8158</v>
      </c>
      <c r="N19" s="22">
        <v>35170</v>
      </c>
      <c r="O19" s="22">
        <v>457205</v>
      </c>
      <c r="P19" s="37"/>
    </row>
    <row r="20" spans="1:16" x14ac:dyDescent="0.25">
      <c r="A20" s="5"/>
      <c r="B20" s="44"/>
      <c r="C20" s="44"/>
      <c r="D20" s="37"/>
      <c r="E20" s="44"/>
      <c r="F20" s="37"/>
      <c r="G20" s="37"/>
      <c r="H20" s="37"/>
      <c r="I20" s="34"/>
      <c r="J20" s="20"/>
      <c r="K20" s="15"/>
      <c r="L20" s="37"/>
      <c r="M20" s="15"/>
      <c r="N20" s="22">
        <f t="shared" ref="N20" si="3">SUM(K20:M20)</f>
        <v>0</v>
      </c>
      <c r="O20" s="22">
        <f t="shared" ref="O20" si="4">SUM(L20:N20)</f>
        <v>0</v>
      </c>
      <c r="P20" s="37"/>
    </row>
    <row r="21" spans="1:16" x14ac:dyDescent="0.25">
      <c r="A21" s="5"/>
      <c r="B21" s="44"/>
      <c r="C21" s="44"/>
      <c r="D21" s="37"/>
      <c r="E21" s="44"/>
      <c r="F21" s="37"/>
      <c r="G21" s="37"/>
      <c r="H21" s="37"/>
      <c r="I21" s="35">
        <v>66667</v>
      </c>
      <c r="J21" s="17">
        <v>58000</v>
      </c>
      <c r="K21" s="22">
        <v>8667</v>
      </c>
      <c r="L21" s="37"/>
      <c r="M21" s="22">
        <v>20133</v>
      </c>
      <c r="N21" s="22">
        <v>86800</v>
      </c>
      <c r="O21" s="22">
        <v>1108400</v>
      </c>
      <c r="P21" s="37"/>
    </row>
    <row r="22" spans="1:16" x14ac:dyDescent="0.25">
      <c r="A22" s="5"/>
      <c r="B22" s="44"/>
      <c r="C22" s="44"/>
      <c r="D22" s="37"/>
      <c r="E22" s="44"/>
      <c r="F22" s="37"/>
      <c r="G22" s="37"/>
      <c r="H22" s="37"/>
      <c r="I22" s="35">
        <v>17816</v>
      </c>
      <c r="J22" s="22">
        <v>15500</v>
      </c>
      <c r="K22" s="22">
        <v>2316</v>
      </c>
      <c r="L22" s="37"/>
      <c r="M22" s="22">
        <v>5380</v>
      </c>
      <c r="N22" s="22">
        <v>23196</v>
      </c>
      <c r="O22" s="22">
        <v>291842</v>
      </c>
      <c r="P22" s="37"/>
    </row>
    <row r="23" spans="1:16" x14ac:dyDescent="0.25">
      <c r="A23" s="5"/>
      <c r="B23" s="44"/>
      <c r="C23" s="44"/>
      <c r="D23" s="37"/>
      <c r="E23" s="44"/>
      <c r="F23" s="37"/>
      <c r="G23" s="37"/>
      <c r="H23" s="35" t="s">
        <v>27</v>
      </c>
      <c r="I23" s="35">
        <f>SUM(I18:I22)</f>
        <v>145978</v>
      </c>
      <c r="J23" s="35">
        <f t="shared" ref="J23" si="5">SUM(J18:J22)</f>
        <v>127000</v>
      </c>
      <c r="K23" s="35">
        <f>SUM(K18:K22)</f>
        <v>18978</v>
      </c>
      <c r="L23" s="37"/>
      <c r="M23" s="35">
        <f t="shared" ref="M23:O23" si="6">SUM(M18:M22)</f>
        <v>44085</v>
      </c>
      <c r="N23" s="35">
        <f t="shared" si="6"/>
        <v>190063</v>
      </c>
      <c r="O23" s="35">
        <f t="shared" si="6"/>
        <v>2441107</v>
      </c>
      <c r="P23" s="37"/>
    </row>
    <row r="24" spans="1:16" x14ac:dyDescent="0.25">
      <c r="A24" s="5"/>
      <c r="B24" s="44"/>
      <c r="C24" s="44"/>
      <c r="D24" s="37"/>
      <c r="E24" s="44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25">
      <c r="A25" s="5"/>
      <c r="B25" s="44"/>
      <c r="C25" s="44"/>
      <c r="D25" s="37"/>
      <c r="E25" s="44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5"/>
      <c r="B26" s="44"/>
      <c r="C26" s="44"/>
      <c r="D26" s="37"/>
      <c r="E26" s="44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5"/>
      <c r="B27" s="44"/>
      <c r="C27" s="44"/>
      <c r="D27" s="37"/>
      <c r="E27" s="44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x14ac:dyDescent="0.25">
      <c r="A28" s="5"/>
      <c r="B28" s="44"/>
      <c r="C28" s="44"/>
      <c r="D28" s="37"/>
      <c r="E28" s="44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x14ac:dyDescent="0.25">
      <c r="A29" s="5"/>
      <c r="B29" s="44"/>
      <c r="C29" s="44"/>
      <c r="D29" s="37"/>
      <c r="E29" s="44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x14ac:dyDescent="0.25">
      <c r="A30" s="5"/>
      <c r="B30" s="44"/>
      <c r="C30" s="44"/>
      <c r="D30" s="37"/>
      <c r="E30" s="44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6" x14ac:dyDescent="0.25">
      <c r="A31" s="5"/>
      <c r="B31" s="44"/>
      <c r="C31" s="44"/>
      <c r="D31" s="37"/>
      <c r="E31" s="44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5">
      <c r="A32" s="5"/>
      <c r="B32" s="44"/>
      <c r="C32" s="44"/>
      <c r="D32" s="37"/>
      <c r="E32" s="44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40" x14ac:dyDescent="0.25">
      <c r="A33" s="5"/>
      <c r="B33" s="44"/>
      <c r="C33" s="44"/>
      <c r="D33" s="37"/>
      <c r="E33" s="44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40" x14ac:dyDescent="0.25">
      <c r="A34" s="5"/>
      <c r="B34" s="44"/>
      <c r="C34" s="44"/>
      <c r="D34" s="37"/>
      <c r="E34" s="44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40" x14ac:dyDescent="0.25">
      <c r="A35" s="5"/>
      <c r="B35" s="44"/>
      <c r="C35" s="44"/>
      <c r="D35" s="37"/>
      <c r="E35" s="44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40" x14ac:dyDescent="0.25">
      <c r="A36" s="5"/>
      <c r="B36" s="44"/>
      <c r="C36" s="44"/>
      <c r="D36" s="37"/>
      <c r="E36" s="44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40" x14ac:dyDescent="0.25">
      <c r="A37" s="5"/>
      <c r="B37" s="44"/>
      <c r="C37" s="44"/>
      <c r="D37" s="37"/>
      <c r="E37" s="44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40" x14ac:dyDescent="0.25">
      <c r="A38" s="5"/>
      <c r="B38" s="44"/>
      <c r="C38" s="44"/>
      <c r="D38" s="37"/>
      <c r="E38" s="44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40" x14ac:dyDescent="0.25">
      <c r="A39" s="5"/>
      <c r="B39" s="44"/>
      <c r="C39" s="44"/>
      <c r="D39" s="37"/>
      <c r="E39" s="44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40" x14ac:dyDescent="0.25">
      <c r="A40" s="5"/>
      <c r="B40" s="44"/>
      <c r="C40" s="44"/>
      <c r="D40" s="37"/>
      <c r="E40" s="44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1:40" x14ac:dyDescent="0.25">
      <c r="A41" s="5"/>
      <c r="B41" s="44"/>
      <c r="C41" s="44"/>
      <c r="D41" s="37"/>
      <c r="E41" s="44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</row>
    <row r="42" spans="1:40" x14ac:dyDescent="0.25">
      <c r="A42" s="5"/>
      <c r="B42" s="44"/>
      <c r="C42" s="44"/>
      <c r="D42" s="37"/>
      <c r="E42" s="44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1:40" x14ac:dyDescent="0.25">
      <c r="A43" s="5"/>
      <c r="B43" s="44"/>
      <c r="C43" s="44"/>
      <c r="D43" s="37"/>
      <c r="E43" s="44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4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8.75" x14ac:dyDescent="0.3">
      <c r="A45" s="5"/>
      <c r="B45" s="6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5"/>
      <c r="B46" s="5"/>
      <c r="C46" s="5"/>
      <c r="D46" s="5"/>
      <c r="E46" s="5"/>
      <c r="F46" s="44"/>
      <c r="G46" s="5"/>
      <c r="H46" s="5"/>
      <c r="I46" s="5"/>
      <c r="J46" s="5"/>
      <c r="K46" s="5"/>
      <c r="L46" s="5"/>
      <c r="M46" s="5"/>
      <c r="N46" s="62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3"/>
      <c r="B47" s="2"/>
      <c r="C47" s="3"/>
      <c r="D47" s="3"/>
      <c r="E47" s="63"/>
      <c r="F47" s="39"/>
      <c r="G47" s="4"/>
      <c r="H47" s="4"/>
      <c r="I47" s="4"/>
      <c r="J47" s="4"/>
      <c r="K47" s="64"/>
      <c r="L47" s="4"/>
      <c r="M47" s="3"/>
      <c r="N47" s="3"/>
      <c r="O47" s="57"/>
      <c r="P47" s="65"/>
      <c r="Q47" s="3"/>
      <c r="R47" s="66"/>
      <c r="S47" s="57"/>
      <c r="T47" s="57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5"/>
      <c r="B48" s="67"/>
      <c r="C48" s="2"/>
      <c r="D48" s="63"/>
      <c r="E48" s="63"/>
      <c r="F48" s="39"/>
      <c r="G48" s="63"/>
      <c r="H48" s="63"/>
      <c r="I48" s="5"/>
      <c r="J48" s="5"/>
      <c r="K48" s="44"/>
      <c r="L48" s="5"/>
      <c r="M48" s="63"/>
      <c r="N48" s="63"/>
      <c r="O48" s="63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5"/>
      <c r="B49" s="5"/>
      <c r="C49" s="5"/>
      <c r="D49" s="6"/>
      <c r="E49" s="5"/>
      <c r="F49" s="37"/>
      <c r="G49" s="7"/>
      <c r="H49" s="7"/>
      <c r="I49" s="7"/>
      <c r="J49" s="7"/>
      <c r="K49" s="37"/>
      <c r="L49" s="7"/>
      <c r="M49" s="7"/>
      <c r="N49" s="7"/>
      <c r="O49" s="7"/>
      <c r="P49" s="6"/>
      <c r="Q49" s="7"/>
      <c r="R49" s="7"/>
      <c r="S49" s="7"/>
      <c r="T49" s="7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5"/>
      <c r="B50" s="5"/>
      <c r="C50" s="5"/>
      <c r="D50" s="7"/>
      <c r="E50" s="5"/>
      <c r="F50" s="37"/>
      <c r="G50" s="7"/>
      <c r="H50" s="7"/>
      <c r="I50" s="7"/>
      <c r="J50" s="7"/>
      <c r="K50" s="37"/>
      <c r="L50" s="7"/>
      <c r="M50" s="7"/>
      <c r="N50" s="7"/>
      <c r="O50" s="7"/>
      <c r="P50" s="7"/>
      <c r="Q50" s="7"/>
      <c r="R50" s="7"/>
      <c r="S50" s="7"/>
      <c r="T50" s="7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5"/>
      <c r="B51" s="68"/>
      <c r="C51" s="5"/>
      <c r="D51" s="5"/>
      <c r="E51" s="5"/>
      <c r="F51" s="44"/>
      <c r="G51" s="5"/>
      <c r="H51" s="5"/>
      <c r="I51" s="5"/>
      <c r="J51" s="5"/>
      <c r="K51" s="37"/>
      <c r="L51" s="5"/>
      <c r="M51" s="5"/>
      <c r="N51" s="5"/>
      <c r="O51" s="5"/>
      <c r="P51" s="5"/>
      <c r="Q51" s="5"/>
      <c r="R51" s="5"/>
      <c r="S51" s="7"/>
      <c r="T51" s="7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5"/>
      <c r="B52" s="5"/>
      <c r="C52" s="5"/>
      <c r="D52" s="7"/>
      <c r="E52" s="7"/>
      <c r="F52" s="37"/>
      <c r="G52" s="7"/>
      <c r="H52" s="7"/>
      <c r="I52" s="7"/>
      <c r="J52" s="7"/>
      <c r="K52" s="37"/>
      <c r="L52" s="7"/>
      <c r="M52" s="7"/>
      <c r="N52" s="7"/>
      <c r="O52" s="7"/>
      <c r="P52" s="7"/>
      <c r="Q52" s="7"/>
      <c r="R52" s="7"/>
      <c r="S52" s="7"/>
      <c r="T52" s="7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6.5" customHeight="1" x14ac:dyDescent="0.25">
      <c r="A53" s="5"/>
      <c r="B53" s="63"/>
      <c r="C53" s="5"/>
      <c r="D53" s="7"/>
      <c r="E53" s="7"/>
      <c r="F53" s="37"/>
      <c r="G53" s="7"/>
      <c r="H53" s="7"/>
      <c r="I53" s="7"/>
      <c r="J53" s="7"/>
      <c r="K53" s="37"/>
      <c r="L53" s="7"/>
      <c r="M53" s="7"/>
      <c r="N53" s="7"/>
      <c r="O53" s="7"/>
      <c r="P53" s="7"/>
      <c r="Q53" s="7"/>
      <c r="R53" s="7"/>
      <c r="S53" s="7"/>
      <c r="T53" s="7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5"/>
      <c r="B54" s="44"/>
      <c r="C54" s="44"/>
      <c r="D54" s="37"/>
      <c r="E54" s="44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5"/>
      <c r="B55" s="44"/>
      <c r="C55" s="44"/>
      <c r="D55" s="37"/>
      <c r="E55" s="44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5"/>
      <c r="B56" s="44"/>
      <c r="C56" s="44"/>
      <c r="D56" s="37"/>
      <c r="E56" s="44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5"/>
      <c r="B57" s="44"/>
      <c r="C57" s="44"/>
      <c r="D57" s="37"/>
      <c r="E57" s="44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5"/>
      <c r="B58" s="44"/>
      <c r="C58" s="44"/>
      <c r="D58" s="37"/>
      <c r="E58" s="44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5"/>
      <c r="B59" s="44"/>
      <c r="C59" s="44"/>
      <c r="D59" s="37"/>
      <c r="E59" s="44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5"/>
      <c r="B60" s="44"/>
      <c r="C60" s="44"/>
      <c r="D60" s="37"/>
      <c r="E60" s="44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5"/>
      <c r="B61" s="44"/>
      <c r="C61" s="44"/>
      <c r="D61" s="37"/>
      <c r="E61" s="44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5"/>
      <c r="B62" s="44"/>
      <c r="C62" s="44"/>
      <c r="D62" s="37"/>
      <c r="E62" s="44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5"/>
      <c r="B63" s="44"/>
      <c r="C63" s="44"/>
      <c r="D63" s="37"/>
      <c r="E63" s="44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5"/>
      <c r="B64" s="44"/>
      <c r="C64" s="44"/>
      <c r="D64" s="37"/>
      <c r="E64" s="44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5"/>
      <c r="B65" s="44"/>
      <c r="C65" s="44"/>
      <c r="D65" s="37"/>
      <c r="E65" s="44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5"/>
      <c r="B66" s="44"/>
      <c r="C66" s="44"/>
      <c r="D66" s="37"/>
      <c r="E66" s="44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5"/>
      <c r="B67" s="44"/>
      <c r="C67" s="44"/>
      <c r="D67" s="37"/>
      <c r="E67" s="44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5"/>
      <c r="B68" s="44"/>
      <c r="C68" s="44"/>
      <c r="D68" s="37"/>
      <c r="E68" s="44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5"/>
      <c r="B69" s="44"/>
      <c r="C69" s="44"/>
      <c r="D69" s="37"/>
      <c r="E69" s="44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5"/>
      <c r="B70" s="44"/>
      <c r="C70" s="44"/>
      <c r="D70" s="37"/>
      <c r="E70" s="44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5"/>
      <c r="B71" s="44"/>
      <c r="C71" s="44"/>
      <c r="D71" s="37"/>
      <c r="E71" s="44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5"/>
      <c r="B72" s="44"/>
      <c r="C72" s="44"/>
      <c r="D72" s="37"/>
      <c r="E72" s="44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5"/>
      <c r="B73" s="44"/>
      <c r="C73" s="44"/>
      <c r="D73" s="37"/>
      <c r="E73" s="44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5"/>
      <c r="B74" s="44"/>
      <c r="C74" s="44"/>
      <c r="D74" s="37"/>
      <c r="E74" s="44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5"/>
      <c r="B75" s="44"/>
      <c r="C75" s="44"/>
      <c r="D75" s="37"/>
      <c r="E75" s="44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5"/>
      <c r="B76" s="44"/>
      <c r="C76" s="44"/>
      <c r="D76" s="37"/>
      <c r="E76" s="44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5"/>
      <c r="B77" s="44"/>
      <c r="C77" s="44"/>
      <c r="D77" s="37"/>
      <c r="E77" s="44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5"/>
      <c r="B78" s="44"/>
      <c r="C78" s="44"/>
      <c r="D78" s="37"/>
      <c r="E78" s="44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5"/>
      <c r="B79" s="44"/>
      <c r="C79" s="44"/>
      <c r="D79" s="37"/>
      <c r="E79" s="44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5"/>
      <c r="B80" s="44"/>
      <c r="C80" s="44"/>
      <c r="D80" s="37"/>
      <c r="E80" s="44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5"/>
      <c r="B81" s="44"/>
      <c r="C81" s="44"/>
      <c r="D81" s="37"/>
      <c r="E81" s="44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5"/>
      <c r="B82" s="44"/>
      <c r="C82" s="44"/>
      <c r="D82" s="37"/>
      <c r="E82" s="44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5"/>
      <c r="B83" s="44"/>
      <c r="C83" s="44"/>
      <c r="D83" s="37"/>
      <c r="E83" s="44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5"/>
      <c r="B84" s="44"/>
      <c r="C84" s="44"/>
      <c r="D84" s="37"/>
      <c r="E84" s="44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5"/>
      <c r="B85" s="44"/>
      <c r="C85" s="44"/>
      <c r="D85" s="37"/>
      <c r="E85" s="44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5"/>
      <c r="B86" s="44"/>
      <c r="C86" s="44"/>
      <c r="D86" s="37"/>
      <c r="E86" s="44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5"/>
      <c r="B87" s="44"/>
      <c r="C87" s="44"/>
      <c r="D87" s="37"/>
      <c r="E87" s="44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5"/>
      <c r="B88" s="44"/>
      <c r="C88" s="44"/>
      <c r="D88" s="37"/>
      <c r="E88" s="44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5"/>
      <c r="B89" s="44"/>
      <c r="C89" s="44"/>
      <c r="D89" s="37"/>
      <c r="E89" s="44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5"/>
      <c r="B90" s="44"/>
      <c r="C90" s="44"/>
      <c r="D90" s="37"/>
      <c r="E90" s="44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5"/>
      <c r="B91" s="44"/>
      <c r="C91" s="44"/>
      <c r="D91" s="37"/>
      <c r="E91" s="44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5"/>
      <c r="B92" s="44"/>
      <c r="C92" s="44"/>
      <c r="D92" s="37"/>
      <c r="E92" s="44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5"/>
      <c r="B93" s="44"/>
      <c r="C93" s="44"/>
      <c r="D93" s="37"/>
      <c r="E93" s="44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5"/>
      <c r="B94" s="44"/>
      <c r="C94" s="44"/>
      <c r="D94" s="37"/>
      <c r="E94" s="44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5"/>
      <c r="B95" s="44"/>
      <c r="C95" s="44"/>
      <c r="D95" s="37"/>
      <c r="E95" s="44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5"/>
      <c r="B96" s="44"/>
      <c r="C96" s="44"/>
      <c r="D96" s="37"/>
      <c r="E96" s="44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5"/>
      <c r="B97" s="44"/>
      <c r="C97" s="44"/>
      <c r="D97" s="37"/>
      <c r="E97" s="44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5"/>
      <c r="B98" s="44"/>
      <c r="C98" s="44"/>
      <c r="D98" s="37"/>
      <c r="E98" s="44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5"/>
      <c r="B99" s="44"/>
      <c r="C99" s="44"/>
      <c r="D99" s="37"/>
      <c r="E99" s="44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ht="7.5" customHeight="1" x14ac:dyDescent="0.25">
      <c r="A100" s="5"/>
      <c r="B100" s="44"/>
      <c r="C100" s="44"/>
      <c r="D100" s="44"/>
      <c r="E100" s="44"/>
      <c r="F100" s="37"/>
      <c r="G100" s="49"/>
      <c r="H100" s="49"/>
      <c r="I100" s="50"/>
      <c r="J100" s="50"/>
      <c r="K100" s="37"/>
      <c r="L100" s="37"/>
      <c r="M100" s="37"/>
      <c r="N100" s="37"/>
      <c r="O100" s="37"/>
      <c r="P100" s="37"/>
      <c r="Q100" s="37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" customFormat="1" ht="8.25" customHeight="1" x14ac:dyDescent="0.25">
      <c r="B101" s="44"/>
      <c r="C101" s="44"/>
      <c r="D101" s="44"/>
      <c r="E101" s="44"/>
      <c r="F101" s="37"/>
      <c r="G101" s="49"/>
      <c r="H101" s="49"/>
      <c r="I101" s="49"/>
      <c r="J101" s="50"/>
      <c r="K101" s="37"/>
      <c r="L101" s="37"/>
      <c r="M101" s="37"/>
      <c r="N101" s="37"/>
      <c r="O101" s="37"/>
      <c r="P101" s="37"/>
      <c r="Q101" s="37"/>
    </row>
    <row r="102" spans="1:40" s="5" customFormat="1" ht="18.75" x14ac:dyDescent="0.3">
      <c r="A102" s="61"/>
    </row>
    <row r="103" spans="1:40" x14ac:dyDescent="0.25">
      <c r="A103" s="5"/>
      <c r="B103" s="5"/>
      <c r="C103" s="5"/>
      <c r="D103" s="5"/>
      <c r="E103" s="5"/>
      <c r="F103" s="4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69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3"/>
      <c r="B104" s="2"/>
      <c r="C104" s="3"/>
      <c r="D104" s="3"/>
      <c r="E104" s="63"/>
      <c r="F104" s="39"/>
      <c r="G104" s="4"/>
      <c r="H104" s="4"/>
      <c r="I104" s="4"/>
      <c r="J104" s="4"/>
      <c r="K104" s="64"/>
      <c r="L104" s="4"/>
      <c r="M104" s="3"/>
      <c r="N104" s="3"/>
      <c r="O104" s="3"/>
      <c r="P104" s="3"/>
      <c r="Q104" s="3"/>
      <c r="R104" s="3"/>
      <c r="S104" s="3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5"/>
      <c r="B105" s="5"/>
      <c r="C105" s="5"/>
      <c r="D105" s="6"/>
      <c r="E105" s="5"/>
      <c r="F105" s="37"/>
      <c r="G105" s="7"/>
      <c r="H105" s="7"/>
      <c r="I105" s="7"/>
      <c r="J105" s="7"/>
      <c r="K105" s="37"/>
      <c r="L105" s="7"/>
      <c r="M105" s="7"/>
      <c r="N105" s="7"/>
      <c r="O105" s="7"/>
      <c r="P105" s="6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5"/>
      <c r="B106" s="44"/>
      <c r="C106" s="44"/>
      <c r="D106" s="49"/>
      <c r="E106" s="44"/>
      <c r="F106" s="37"/>
      <c r="G106" s="49"/>
      <c r="H106" s="49"/>
      <c r="I106" s="49"/>
      <c r="J106" s="50"/>
      <c r="K106" s="37"/>
      <c r="L106" s="37"/>
      <c r="M106" s="37"/>
      <c r="N106" s="37"/>
      <c r="O106" s="37"/>
      <c r="P106" s="37"/>
      <c r="Q106" s="5"/>
      <c r="R106" s="5"/>
      <c r="S106" s="44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5"/>
      <c r="B107" s="44"/>
      <c r="C107" s="44"/>
      <c r="D107" s="49"/>
      <c r="E107" s="44"/>
      <c r="F107" s="37"/>
      <c r="G107" s="49"/>
      <c r="H107" s="49"/>
      <c r="I107" s="49"/>
      <c r="J107" s="50"/>
      <c r="K107" s="37"/>
      <c r="L107" s="37"/>
      <c r="M107" s="37"/>
      <c r="N107" s="37"/>
      <c r="O107" s="37"/>
      <c r="P107" s="37"/>
      <c r="Q107" s="5"/>
      <c r="R107" s="5"/>
      <c r="S107" s="44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5"/>
      <c r="B108" s="44"/>
      <c r="C108" s="44"/>
      <c r="D108" s="49"/>
      <c r="E108" s="44"/>
      <c r="F108" s="37"/>
      <c r="G108" s="49"/>
      <c r="H108" s="49"/>
      <c r="I108" s="49"/>
      <c r="J108" s="50"/>
      <c r="K108" s="37"/>
      <c r="L108" s="37"/>
      <c r="M108" s="37"/>
      <c r="N108" s="37"/>
      <c r="O108" s="37"/>
      <c r="P108" s="37"/>
      <c r="Q108" s="5"/>
      <c r="R108" s="5"/>
      <c r="S108" s="44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5"/>
      <c r="B109" s="44"/>
      <c r="C109" s="44"/>
      <c r="D109" s="49"/>
      <c r="E109" s="44"/>
      <c r="F109" s="37"/>
      <c r="G109" s="49"/>
      <c r="H109" s="49"/>
      <c r="I109" s="49"/>
      <c r="J109" s="50"/>
      <c r="K109" s="37"/>
      <c r="L109" s="37"/>
      <c r="M109" s="37"/>
      <c r="N109" s="37"/>
      <c r="O109" s="37"/>
      <c r="P109" s="37"/>
      <c r="Q109" s="5"/>
      <c r="R109" s="5"/>
      <c r="S109" s="44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5"/>
      <c r="B110" s="44"/>
      <c r="C110" s="44"/>
      <c r="D110" s="49"/>
      <c r="E110" s="44"/>
      <c r="F110" s="37"/>
      <c r="G110" s="49"/>
      <c r="H110" s="49"/>
      <c r="I110" s="49"/>
      <c r="J110" s="50"/>
      <c r="K110" s="37"/>
      <c r="L110" s="37"/>
      <c r="M110" s="37"/>
      <c r="N110" s="37"/>
      <c r="O110" s="37"/>
      <c r="P110" s="37"/>
      <c r="Q110" s="5"/>
      <c r="R110" s="5"/>
      <c r="S110" s="44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5"/>
      <c r="B111" s="44"/>
      <c r="C111" s="44"/>
      <c r="D111" s="49"/>
      <c r="E111" s="44"/>
      <c r="F111" s="37"/>
      <c r="G111" s="49"/>
      <c r="H111" s="49"/>
      <c r="I111" s="49"/>
      <c r="J111" s="50"/>
      <c r="K111" s="37"/>
      <c r="L111" s="37"/>
      <c r="M111" s="37"/>
      <c r="N111" s="37"/>
      <c r="O111" s="37"/>
      <c r="P111" s="37"/>
      <c r="Q111" s="5"/>
      <c r="R111" s="5"/>
      <c r="S111" s="44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5"/>
      <c r="B112" s="44"/>
      <c r="C112" s="44"/>
      <c r="D112" s="49"/>
      <c r="E112" s="44"/>
      <c r="F112" s="37"/>
      <c r="G112" s="49"/>
      <c r="H112" s="49"/>
      <c r="I112" s="49"/>
      <c r="J112" s="50"/>
      <c r="K112" s="37"/>
      <c r="L112" s="37"/>
      <c r="M112" s="37"/>
      <c r="N112" s="37"/>
      <c r="O112" s="37"/>
      <c r="P112" s="37"/>
      <c r="Q112" s="5"/>
      <c r="R112" s="5"/>
      <c r="S112" s="44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5"/>
      <c r="B113" s="44"/>
      <c r="C113" s="44"/>
      <c r="D113" s="49"/>
      <c r="E113" s="44"/>
      <c r="F113" s="37"/>
      <c r="G113" s="49"/>
      <c r="H113" s="49"/>
      <c r="I113" s="49"/>
      <c r="J113" s="50"/>
      <c r="K113" s="37"/>
      <c r="L113" s="37"/>
      <c r="M113" s="37"/>
      <c r="N113" s="37"/>
      <c r="O113" s="37"/>
      <c r="P113" s="37"/>
      <c r="Q113" s="5"/>
      <c r="R113" s="5"/>
      <c r="S113" s="44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5"/>
      <c r="B114" s="44"/>
      <c r="C114" s="44"/>
      <c r="D114" s="49"/>
      <c r="E114" s="44"/>
      <c r="F114" s="37"/>
      <c r="G114" s="49"/>
      <c r="H114" s="49"/>
      <c r="I114" s="49"/>
      <c r="J114" s="50"/>
      <c r="K114" s="37"/>
      <c r="L114" s="37"/>
      <c r="M114" s="37"/>
      <c r="N114" s="37"/>
      <c r="O114" s="37"/>
      <c r="P114" s="37"/>
      <c r="Q114" s="5"/>
      <c r="R114" s="5"/>
      <c r="S114" s="44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5"/>
      <c r="B115" s="44"/>
      <c r="C115" s="44"/>
      <c r="D115" s="49"/>
      <c r="E115" s="44"/>
      <c r="F115" s="37"/>
      <c r="G115" s="49"/>
      <c r="H115" s="49"/>
      <c r="I115" s="49"/>
      <c r="J115" s="50"/>
      <c r="K115" s="37"/>
      <c r="L115" s="37"/>
      <c r="M115" s="37"/>
      <c r="N115" s="37"/>
      <c r="O115" s="37"/>
      <c r="P115" s="37"/>
      <c r="Q115" s="5"/>
      <c r="R115" s="5"/>
      <c r="S115" s="44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5"/>
      <c r="B116" s="44"/>
      <c r="C116" s="44"/>
      <c r="D116" s="49"/>
      <c r="E116" s="44"/>
      <c r="F116" s="37"/>
      <c r="G116" s="49"/>
      <c r="H116" s="49"/>
      <c r="I116" s="49"/>
      <c r="J116" s="50"/>
      <c r="K116" s="37"/>
      <c r="L116" s="37"/>
      <c r="M116" s="37"/>
      <c r="N116" s="37"/>
      <c r="O116" s="37"/>
      <c r="P116" s="37"/>
      <c r="Q116" s="5"/>
      <c r="R116" s="5"/>
      <c r="S116" s="44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5"/>
      <c r="B117" s="44"/>
      <c r="C117" s="44"/>
      <c r="D117" s="49"/>
      <c r="E117" s="44"/>
      <c r="F117" s="37"/>
      <c r="G117" s="49"/>
      <c r="H117" s="49"/>
      <c r="I117" s="49"/>
      <c r="J117" s="50"/>
      <c r="K117" s="37"/>
      <c r="L117" s="37"/>
      <c r="M117" s="37"/>
      <c r="N117" s="37"/>
      <c r="O117" s="37"/>
      <c r="P117" s="37"/>
      <c r="Q117" s="5"/>
      <c r="R117" s="5"/>
      <c r="S117" s="44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5"/>
      <c r="B118" s="44"/>
      <c r="C118" s="44"/>
      <c r="D118" s="49"/>
      <c r="E118" s="44"/>
      <c r="F118" s="37"/>
      <c r="G118" s="49"/>
      <c r="H118" s="49"/>
      <c r="I118" s="49"/>
      <c r="J118" s="50"/>
      <c r="K118" s="37"/>
      <c r="L118" s="37"/>
      <c r="M118" s="37"/>
      <c r="N118" s="37"/>
      <c r="O118" s="37"/>
      <c r="P118" s="37"/>
      <c r="Q118" s="5"/>
      <c r="R118" s="5"/>
      <c r="S118" s="44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5"/>
      <c r="B119" s="44"/>
      <c r="C119" s="44"/>
      <c r="D119" s="49"/>
      <c r="E119" s="44"/>
      <c r="F119" s="37"/>
      <c r="G119" s="49"/>
      <c r="H119" s="49"/>
      <c r="I119" s="49"/>
      <c r="J119" s="50"/>
      <c r="K119" s="37"/>
      <c r="L119" s="37"/>
      <c r="M119" s="37"/>
      <c r="N119" s="37"/>
      <c r="O119" s="37"/>
      <c r="P119" s="37"/>
      <c r="Q119" s="5"/>
      <c r="R119" s="5"/>
      <c r="S119" s="44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5"/>
      <c r="B120" s="44"/>
      <c r="C120" s="44"/>
      <c r="D120" s="49"/>
      <c r="E120" s="44"/>
      <c r="F120" s="37"/>
      <c r="G120" s="49"/>
      <c r="H120" s="49"/>
      <c r="I120" s="49"/>
      <c r="J120" s="50"/>
      <c r="K120" s="37"/>
      <c r="L120" s="37"/>
      <c r="M120" s="37"/>
      <c r="N120" s="37"/>
      <c r="O120" s="37"/>
      <c r="P120" s="37"/>
      <c r="Q120" s="5"/>
      <c r="R120" s="5"/>
      <c r="S120" s="44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5"/>
      <c r="B121" s="44"/>
      <c r="C121" s="44"/>
      <c r="D121" s="49"/>
      <c r="E121" s="44"/>
      <c r="F121" s="37"/>
      <c r="G121" s="49"/>
      <c r="H121" s="49"/>
      <c r="I121" s="49"/>
      <c r="J121" s="50"/>
      <c r="K121" s="37"/>
      <c r="L121" s="37"/>
      <c r="M121" s="37"/>
      <c r="N121" s="37"/>
      <c r="O121" s="37"/>
      <c r="P121" s="37"/>
      <c r="Q121" s="5"/>
      <c r="R121" s="5"/>
      <c r="S121" s="44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5"/>
      <c r="B122" s="44"/>
      <c r="C122" s="44"/>
      <c r="D122" s="49"/>
      <c r="E122" s="44"/>
      <c r="F122" s="37"/>
      <c r="G122" s="49"/>
      <c r="H122" s="49"/>
      <c r="I122" s="49"/>
      <c r="J122" s="50"/>
      <c r="K122" s="37"/>
      <c r="L122" s="37"/>
      <c r="M122" s="37"/>
      <c r="N122" s="37"/>
      <c r="O122" s="37"/>
      <c r="P122" s="37"/>
      <c r="Q122" s="5"/>
      <c r="R122" s="5"/>
      <c r="S122" s="44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 s="44"/>
      <c r="C123" s="44"/>
      <c r="D123" s="49"/>
      <c r="E123" s="44"/>
      <c r="F123" s="37"/>
      <c r="G123" s="49"/>
      <c r="H123" s="49"/>
      <c r="I123" s="49"/>
      <c r="J123" s="50"/>
      <c r="K123" s="37"/>
      <c r="L123" s="37"/>
      <c r="M123" s="37"/>
      <c r="N123" s="37"/>
      <c r="O123" s="37"/>
      <c r="P123" s="37"/>
      <c r="Q123" s="5"/>
      <c r="R123" s="5"/>
      <c r="S123" s="44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 s="44"/>
      <c r="C124" s="44"/>
      <c r="D124" s="49"/>
      <c r="E124" s="44"/>
      <c r="F124" s="37"/>
      <c r="G124" s="49"/>
      <c r="H124" s="49"/>
      <c r="I124" s="49"/>
      <c r="J124" s="50"/>
      <c r="K124" s="37"/>
      <c r="L124" s="37"/>
      <c r="M124" s="37"/>
      <c r="N124" s="37"/>
      <c r="O124" s="37"/>
      <c r="P124" s="37"/>
      <c r="Q124" s="5"/>
      <c r="R124" s="5"/>
      <c r="S124" s="44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 s="44"/>
      <c r="C125" s="44"/>
      <c r="D125" s="49"/>
      <c r="E125" s="44"/>
      <c r="F125" s="37"/>
      <c r="G125" s="49"/>
      <c r="H125" s="49"/>
      <c r="I125" s="49"/>
      <c r="J125" s="50"/>
      <c r="K125" s="37"/>
      <c r="L125" s="37"/>
      <c r="M125" s="37"/>
      <c r="N125" s="37"/>
      <c r="O125" s="37"/>
      <c r="P125" s="37"/>
      <c r="Q125" s="5"/>
      <c r="R125" s="5"/>
      <c r="S125" s="44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5"/>
      <c r="B126" s="44"/>
      <c r="C126" s="44"/>
      <c r="D126" s="49"/>
      <c r="E126" s="44"/>
      <c r="F126" s="37"/>
      <c r="G126" s="49"/>
      <c r="H126" s="49"/>
      <c r="I126" s="49"/>
      <c r="J126" s="50"/>
      <c r="K126" s="37"/>
      <c r="L126" s="37"/>
      <c r="M126" s="37"/>
      <c r="N126" s="37"/>
      <c r="O126" s="37"/>
      <c r="P126" s="37"/>
      <c r="Q126" s="5"/>
      <c r="R126" s="5"/>
      <c r="S126" s="44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5"/>
      <c r="B127" s="44"/>
      <c r="C127" s="44"/>
      <c r="D127" s="49"/>
      <c r="E127" s="44"/>
      <c r="F127" s="37"/>
      <c r="G127" s="49"/>
      <c r="H127" s="49"/>
      <c r="I127" s="49"/>
      <c r="J127" s="50"/>
      <c r="K127" s="37"/>
      <c r="L127" s="37"/>
      <c r="M127" s="37"/>
      <c r="N127" s="37"/>
      <c r="O127" s="37"/>
      <c r="P127" s="37"/>
      <c r="Q127" s="5"/>
      <c r="R127" s="5"/>
      <c r="S127" s="44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5"/>
      <c r="B128" s="44"/>
      <c r="C128" s="44"/>
      <c r="D128" s="49"/>
      <c r="E128" s="44"/>
      <c r="F128" s="37"/>
      <c r="G128" s="49"/>
      <c r="H128" s="49"/>
      <c r="I128" s="49"/>
      <c r="J128" s="50"/>
      <c r="K128" s="37"/>
      <c r="L128" s="37"/>
      <c r="M128" s="37"/>
      <c r="N128" s="37"/>
      <c r="O128" s="37"/>
      <c r="P128" s="37"/>
      <c r="Q128" s="5"/>
      <c r="R128" s="5"/>
      <c r="S128" s="44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5"/>
      <c r="B129" s="44"/>
      <c r="C129" s="44"/>
      <c r="D129" s="49"/>
      <c r="E129" s="44"/>
      <c r="F129" s="37"/>
      <c r="G129" s="49"/>
      <c r="H129" s="49"/>
      <c r="I129" s="49"/>
      <c r="J129" s="50"/>
      <c r="K129" s="37"/>
      <c r="L129" s="37"/>
      <c r="M129" s="37"/>
      <c r="N129" s="37"/>
      <c r="O129" s="37"/>
      <c r="P129" s="37"/>
      <c r="Q129" s="5"/>
      <c r="R129" s="5"/>
      <c r="S129" s="44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5"/>
      <c r="B130" s="44"/>
      <c r="C130" s="44"/>
      <c r="D130" s="49"/>
      <c r="E130" s="44"/>
      <c r="F130" s="37"/>
      <c r="G130" s="49"/>
      <c r="H130" s="49"/>
      <c r="I130" s="49"/>
      <c r="J130" s="50"/>
      <c r="K130" s="37"/>
      <c r="L130" s="37"/>
      <c r="M130" s="37"/>
      <c r="N130" s="37"/>
      <c r="O130" s="37"/>
      <c r="P130" s="37"/>
      <c r="Q130" s="5"/>
      <c r="R130" s="5"/>
      <c r="S130" s="44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5"/>
      <c r="B131" s="44"/>
      <c r="C131" s="44"/>
      <c r="D131" s="49"/>
      <c r="E131" s="44"/>
      <c r="F131" s="37"/>
      <c r="G131" s="49"/>
      <c r="H131" s="49"/>
      <c r="I131" s="49"/>
      <c r="J131" s="50"/>
      <c r="K131" s="37"/>
      <c r="L131" s="37"/>
      <c r="M131" s="37"/>
      <c r="N131" s="37"/>
      <c r="O131" s="37"/>
      <c r="P131" s="37"/>
      <c r="Q131" s="5"/>
      <c r="R131" s="5"/>
      <c r="S131" s="44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5"/>
      <c r="B132" s="44"/>
      <c r="C132" s="44"/>
      <c r="D132" s="49"/>
      <c r="E132" s="44"/>
      <c r="F132" s="37"/>
      <c r="G132" s="49"/>
      <c r="H132" s="49"/>
      <c r="I132" s="49"/>
      <c r="J132" s="50"/>
      <c r="K132" s="37"/>
      <c r="L132" s="37"/>
      <c r="M132" s="37"/>
      <c r="N132" s="37"/>
      <c r="O132" s="37"/>
      <c r="P132" s="37"/>
      <c r="Q132" s="5"/>
      <c r="R132" s="44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5"/>
      <c r="B133" s="44"/>
      <c r="C133" s="44"/>
      <c r="D133" s="49"/>
      <c r="E133" s="44"/>
      <c r="F133" s="37"/>
      <c r="G133" s="49"/>
      <c r="H133" s="49"/>
      <c r="I133" s="49"/>
      <c r="J133" s="50"/>
      <c r="K133" s="37"/>
      <c r="L133" s="37"/>
      <c r="M133" s="37"/>
      <c r="N133" s="37"/>
      <c r="O133" s="37"/>
      <c r="P133" s="37"/>
      <c r="Q133" s="5"/>
      <c r="R133" s="44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5"/>
      <c r="B134" s="44"/>
      <c r="C134" s="44"/>
      <c r="D134" s="49"/>
      <c r="E134" s="44"/>
      <c r="F134" s="37"/>
      <c r="G134" s="49"/>
      <c r="H134" s="49"/>
      <c r="I134" s="49"/>
      <c r="J134" s="50"/>
      <c r="K134" s="37"/>
      <c r="L134" s="37"/>
      <c r="M134" s="37"/>
      <c r="N134" s="37"/>
      <c r="O134" s="37"/>
      <c r="P134" s="37"/>
      <c r="Q134" s="5"/>
      <c r="R134" s="44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5"/>
      <c r="B135" s="44"/>
      <c r="C135" s="44"/>
      <c r="D135" s="49"/>
      <c r="E135" s="44"/>
      <c r="F135" s="37"/>
      <c r="G135" s="49"/>
      <c r="H135" s="49"/>
      <c r="I135" s="49"/>
      <c r="J135" s="50"/>
      <c r="K135" s="37"/>
      <c r="L135" s="37"/>
      <c r="M135" s="37"/>
      <c r="N135" s="37"/>
      <c r="O135" s="37"/>
      <c r="P135" s="37"/>
      <c r="Q135" s="5"/>
      <c r="R135" s="44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ht="18.75" x14ac:dyDescent="0.3">
      <c r="A137" s="5"/>
      <c r="B137" s="6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5"/>
      <c r="B138" s="5"/>
      <c r="C138" s="5"/>
      <c r="D138" s="5"/>
      <c r="E138" s="5"/>
      <c r="F138" s="44"/>
      <c r="G138" s="5"/>
      <c r="H138" s="5"/>
      <c r="I138" s="5"/>
      <c r="J138" s="5"/>
      <c r="K138" s="5"/>
      <c r="L138" s="5"/>
      <c r="M138" s="5"/>
      <c r="N138" s="5"/>
      <c r="O138" s="5"/>
      <c r="P138" s="69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3"/>
      <c r="B139" s="2"/>
      <c r="C139" s="3"/>
      <c r="D139" s="3"/>
      <c r="E139" s="63"/>
      <c r="F139" s="39"/>
      <c r="G139" s="4"/>
      <c r="H139" s="4"/>
      <c r="I139" s="4"/>
      <c r="J139" s="4"/>
      <c r="K139" s="64"/>
      <c r="L139" s="4"/>
      <c r="M139" s="3"/>
      <c r="N139" s="3"/>
      <c r="O139" s="3"/>
      <c r="P139" s="3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5"/>
      <c r="B140" s="67"/>
      <c r="C140" s="2"/>
      <c r="D140" s="63"/>
      <c r="E140" s="63"/>
      <c r="F140" s="39"/>
      <c r="G140" s="63"/>
      <c r="H140" s="63"/>
      <c r="I140" s="5"/>
      <c r="J140" s="5"/>
      <c r="K140" s="44"/>
      <c r="L140" s="5"/>
      <c r="M140" s="63"/>
      <c r="N140" s="63"/>
      <c r="O140" s="63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5"/>
      <c r="B141" s="5"/>
      <c r="C141" s="5"/>
      <c r="D141" s="6"/>
      <c r="E141" s="5"/>
      <c r="F141" s="37"/>
      <c r="G141" s="7"/>
      <c r="H141" s="7"/>
      <c r="I141" s="7"/>
      <c r="J141" s="7"/>
      <c r="K141" s="37"/>
      <c r="L141" s="7"/>
      <c r="M141" s="7"/>
      <c r="N141" s="7"/>
      <c r="O141" s="7"/>
      <c r="P141" s="6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5"/>
      <c r="B142" s="44"/>
      <c r="C142" s="44"/>
      <c r="D142" s="44"/>
      <c r="E142" s="44"/>
      <c r="F142" s="37"/>
      <c r="G142" s="49"/>
      <c r="H142" s="49"/>
      <c r="I142" s="49"/>
      <c r="J142" s="50"/>
      <c r="K142" s="37"/>
      <c r="L142" s="37"/>
      <c r="M142" s="37"/>
      <c r="N142" s="37"/>
      <c r="O142" s="37"/>
      <c r="P142" s="37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5"/>
      <c r="B143" s="44"/>
      <c r="C143" s="44"/>
      <c r="D143" s="44"/>
      <c r="E143" s="44"/>
      <c r="F143" s="37"/>
      <c r="G143" s="49"/>
      <c r="H143" s="49"/>
      <c r="I143" s="49"/>
      <c r="J143" s="50"/>
      <c r="K143" s="37"/>
      <c r="L143" s="37"/>
      <c r="M143" s="37"/>
      <c r="N143" s="37"/>
      <c r="O143" s="37"/>
      <c r="P143" s="37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</sheetData>
  <pageMargins left="0.31496062992125984" right="0.31496062992125984" top="0.39370078740157483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Пользователь</cp:lastModifiedBy>
  <cp:lastPrinted>2022-06-07T18:45:06Z</cp:lastPrinted>
  <dcterms:created xsi:type="dcterms:W3CDTF">2019-04-17T07:19:09Z</dcterms:created>
  <dcterms:modified xsi:type="dcterms:W3CDTF">2022-06-07T18:46:16Z</dcterms:modified>
</cp:coreProperties>
</file>